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014 - 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<sst xmlns="http://schemas.openxmlformats.org/spreadsheetml/2006/main" count="30" uniqueCount="30">
  <si>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Kesintilerden Sonra</t>
  </si>
  <si>
    <t>Brüt (KDV HARİÇ)</t>
  </si>
  <si>
    <t>Kesinti Toplamı</t>
  </si>
  <si>
    <t>Kalan</t>
  </si>
  <si>
    <t>KDV %18</t>
  </si>
  <si>
    <t>NET</t>
  </si>
  <si>
    <t xml:space="preserve">İcra Dairelerinde </t>
  </si>
  <si>
    <t>Sulh Mahkemeleri</t>
  </si>
  <si>
    <t>Asliye Mahkemeleri</t>
  </si>
  <si>
    <t>İdare ve Vergi Mahkemeleri Duruşmasız</t>
  </si>
  <si>
    <t>İdare ve Vergi Mahkemeleri Duruşmalı</t>
  </si>
  <si>
    <t>Müşteri Adı &amp; Soyadı  :</t>
  </si>
  <si>
    <t>Vergi Dairesi  :</t>
  </si>
  <si>
    <t>Vergi No  :</t>
  </si>
  <si>
    <t>Ağır Ceza Mahkemeleri</t>
  </si>
  <si>
    <t>Kesinti (Av.K.180/e)</t>
  </si>
  <si>
    <t>Stopaj %20</t>
  </si>
  <si>
    <t>İcra Mahkemelerinde İş</t>
  </si>
  <si>
    <t>İcra Mahkemelerinde Dava</t>
  </si>
  <si>
    <t>396 000 75 40</t>
  </si>
  <si>
    <t xml:space="preserve">Giresun </t>
  </si>
  <si>
    <t>Başkanlığı</t>
  </si>
  <si>
    <t xml:space="preserve">Giresun Baro </t>
  </si>
  <si>
    <t>Disiplin Mahkemeleri</t>
  </si>
  <si>
    <t>Askeri Mahkeme</t>
  </si>
  <si>
    <t>TARİFE</t>
  </si>
  <si>
    <t>Ödenecek Ücret</t>
  </si>
  <si>
    <t>NOT : Serbest Meslek Makbuzuna Sarı Olan Bölümler Dolacaktır.</t>
  </si>
  <si>
    <t>"</t>
  </si>
  <si>
    <t>ADLİ YARDIM MAKBUZ KESİMİ ÖRNEK TABLO (2014 - 2015)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</si>
</sst>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TL&quot;"/>
    <numFmt numFmtId="189" formatCode="#,##0.00\ [$YTL]"/>
    <numFmt numFmtId="190" formatCode="##,#0\ &quot;TL&quot;#,##0.00\ [$YTL]"/>
    <numFmt numFmtId="191" formatCode="#,##0.00\ &quot;YTL&quot;"/>
    <numFmt numFmtId="192" formatCode="#,##0.00\ [$TL-41F]"/>
  </numFmts>
  <fonts count="45">
    <font>
      <sz val="10"/>
      <name val="Arial"/>
      <family val="0"/>
    </font>
    <font>
      <b/>
      <sz val="10"/>
      <color indexed="8"/>
      <name val="Arial Tur"/>
      <family val="2"/>
    </font>
    <font>
      <sz val="10"/>
      <color indexed="8"/>
      <name val="Arial Tur"/>
      <family val="0"/>
    </font>
    <font>
      <b/>
      <sz val="8"/>
      <color indexed="8"/>
      <name val="Arial Tur"/>
      <family val="2"/>
    </font>
    <font>
      <b/>
      <sz val="8"/>
      <color indexed="8"/>
      <name val="Arial"/>
      <family val="2"/>
    </font>
    <font>
      <sz val="10"/>
      <name val="Arial Tu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6"/>
      <color indexed="53"/>
      <name val="Arial Tur"/>
      <family val="2"/>
    </font>
    <font>
      <b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Tur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92" fontId="5" fillId="0" borderId="18" xfId="0" applyNumberFormat="1" applyFont="1" applyBorder="1" applyAlignment="1">
      <alignment vertical="center"/>
    </xf>
    <xf numFmtId="192" fontId="1" fillId="0" borderId="18" xfId="0" applyNumberFormat="1" applyFont="1" applyBorder="1" applyAlignment="1">
      <alignment vertical="center"/>
    </xf>
    <xf numFmtId="192" fontId="2" fillId="0" borderId="18" xfId="0" applyNumberFormat="1" applyFont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192" fontId="6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192" fontId="1" fillId="0" borderId="17" xfId="0" applyNumberFormat="1" applyFont="1" applyBorder="1" applyAlignment="1">
      <alignment vertical="center"/>
    </xf>
    <xf numFmtId="192" fontId="2" fillId="0" borderId="17" xfId="0" applyNumberFormat="1" applyFont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192" fontId="6" fillId="0" borderId="15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92" fontId="5" fillId="33" borderId="17" xfId="0" applyNumberFormat="1" applyFont="1" applyFill="1" applyBorder="1" applyAlignment="1">
      <alignment vertical="center"/>
    </xf>
    <xf numFmtId="192" fontId="1" fillId="33" borderId="17" xfId="0" applyNumberFormat="1" applyFont="1" applyFill="1" applyBorder="1" applyAlignment="1">
      <alignment vertical="center"/>
    </xf>
    <xf numFmtId="192" fontId="2" fillId="33" borderId="17" xfId="0" applyNumberFormat="1" applyFont="1" applyFill="1" applyBorder="1" applyAlignment="1">
      <alignment vertical="center"/>
    </xf>
    <xf numFmtId="192" fontId="2" fillId="33" borderId="21" xfId="0" applyNumberFormat="1" applyFont="1" applyFill="1" applyBorder="1" applyAlignment="1">
      <alignment vertical="center"/>
    </xf>
    <xf numFmtId="192" fontId="0" fillId="0" borderId="15" xfId="0" applyNumberForma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92" fontId="1" fillId="34" borderId="17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92" fontId="43" fillId="0" borderId="0" xfId="0" applyNumberFormat="1" applyFont="1" applyFill="1" applyBorder="1" applyAlignment="1">
      <alignment vertical="center"/>
    </xf>
    <xf numFmtId="192" fontId="43" fillId="0" borderId="0" xfId="0" applyNumberFormat="1" applyFont="1" applyFill="1" applyBorder="1" applyAlignment="1">
      <alignment vertical="center"/>
    </xf>
    <xf numFmtId="192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36.28125" style="3" customWidth="1"/>
    <col min="2" max="2" width="13.7109375" style="3" customWidth="1"/>
    <col min="3" max="3" width="15.421875" style="3" customWidth="1"/>
    <col min="4" max="4" width="10.421875" style="3" bestFit="1" customWidth="1"/>
    <col min="5" max="5" width="13.28125" style="3" bestFit="1" customWidth="1"/>
    <col min="6" max="6" width="16.7109375" style="3" bestFit="1" customWidth="1"/>
    <col min="7" max="7" width="10.421875" style="3" bestFit="1" customWidth="1"/>
    <col min="8" max="8" width="12.00390625" style="3" bestFit="1" customWidth="1"/>
    <col min="9" max="9" width="16.00390625" style="2" bestFit="1" customWidth="1"/>
    <col min="10" max="10" width="13.8515625" style="2" customWidth="1"/>
    <col min="11" max="16384" width="9.140625" style="3" customWidth="1"/>
  </cols>
  <sheetData>
    <row r="1" spans="1:8" ht="15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2.75">
      <c r="A2" s="4"/>
      <c r="B2" s="4"/>
      <c r="C2" s="4"/>
      <c r="D2" s="4"/>
      <c r="E2" s="4"/>
      <c r="F2" s="5" t="s">
        <v>0</v>
      </c>
      <c r="G2" s="4"/>
      <c r="H2" s="4"/>
    </row>
    <row r="3" spans="1:10" ht="12.75">
      <c r="A3" s="4"/>
      <c r="B3" s="6" t="s">
        <v>25</v>
      </c>
      <c r="C3" s="7" t="s">
        <v>1</v>
      </c>
      <c r="D3" s="8" t="s">
        <v>16</v>
      </c>
      <c r="E3" s="9" t="s">
        <v>2</v>
      </c>
      <c r="F3" s="8" t="s">
        <v>3</v>
      </c>
      <c r="G3" s="10" t="s">
        <v>4</v>
      </c>
      <c r="H3" s="9" t="s">
        <v>5</v>
      </c>
      <c r="I3" s="11" t="s">
        <v>15</v>
      </c>
      <c r="J3" s="12" t="s">
        <v>26</v>
      </c>
    </row>
    <row r="4" spans="1:10" ht="27.75" customHeight="1">
      <c r="A4" s="13" t="s">
        <v>6</v>
      </c>
      <c r="B4" s="14">
        <v>250</v>
      </c>
      <c r="C4" s="15">
        <f aca="true" t="shared" si="0" ref="C4:C13">B4/1.18</f>
        <v>211.86440677966104</v>
      </c>
      <c r="D4" s="16">
        <f aca="true" t="shared" si="1" ref="D4:D13">C4*0.2</f>
        <v>42.37288135593221</v>
      </c>
      <c r="E4" s="16">
        <f aca="true" t="shared" si="2" ref="E4:E13">D4</f>
        <v>42.37288135593221</v>
      </c>
      <c r="F4" s="16">
        <f aca="true" t="shared" si="3" ref="F4:F13">C4-E4</f>
        <v>169.49152542372883</v>
      </c>
      <c r="G4" s="16">
        <f aca="true" t="shared" si="4" ref="G4:G13">B4-C4</f>
        <v>38.13559322033896</v>
      </c>
      <c r="H4" s="17">
        <f aca="true" t="shared" si="5" ref="H4:H13">F4+G4</f>
        <v>207.6271186440678</v>
      </c>
      <c r="I4" s="18">
        <f aca="true" t="shared" si="6" ref="I4:I13">C4*0.1</f>
        <v>21.186440677966104</v>
      </c>
      <c r="J4" s="19"/>
    </row>
    <row r="5" spans="1:10" ht="27.75" customHeight="1">
      <c r="A5" s="13" t="s">
        <v>17</v>
      </c>
      <c r="B5" s="20">
        <v>300</v>
      </c>
      <c r="C5" s="21">
        <f t="shared" si="0"/>
        <v>254.23728813559325</v>
      </c>
      <c r="D5" s="22">
        <f t="shared" si="1"/>
        <v>50.84745762711865</v>
      </c>
      <c r="E5" s="22">
        <f t="shared" si="2"/>
        <v>50.84745762711865</v>
      </c>
      <c r="F5" s="22">
        <f t="shared" si="3"/>
        <v>203.3898305084746</v>
      </c>
      <c r="G5" s="22">
        <f t="shared" si="4"/>
        <v>45.762711864406754</v>
      </c>
      <c r="H5" s="23">
        <f t="shared" si="5"/>
        <v>249.15254237288136</v>
      </c>
      <c r="I5" s="24">
        <f t="shared" si="6"/>
        <v>25.423728813559325</v>
      </c>
      <c r="J5" s="19"/>
    </row>
    <row r="6" spans="1:10" ht="27.75" customHeight="1">
      <c r="A6" s="13" t="s">
        <v>18</v>
      </c>
      <c r="B6" s="20">
        <v>500</v>
      </c>
      <c r="C6" s="21">
        <f t="shared" si="0"/>
        <v>423.7288135593221</v>
      </c>
      <c r="D6" s="22">
        <f t="shared" si="1"/>
        <v>84.74576271186442</v>
      </c>
      <c r="E6" s="22">
        <f t="shared" si="2"/>
        <v>84.74576271186442</v>
      </c>
      <c r="F6" s="22">
        <f t="shared" si="3"/>
        <v>338.98305084745766</v>
      </c>
      <c r="G6" s="22">
        <f t="shared" si="4"/>
        <v>76.27118644067792</v>
      </c>
      <c r="H6" s="23">
        <f t="shared" si="5"/>
        <v>415.2542372881356</v>
      </c>
      <c r="I6" s="24">
        <f t="shared" si="6"/>
        <v>42.37288135593221</v>
      </c>
      <c r="J6" s="19"/>
    </row>
    <row r="7" spans="1:10" ht="27.75" customHeight="1">
      <c r="A7" s="25" t="s">
        <v>7</v>
      </c>
      <c r="B7" s="26">
        <v>750</v>
      </c>
      <c r="C7" s="27">
        <f t="shared" si="0"/>
        <v>635.5932203389831</v>
      </c>
      <c r="D7" s="28">
        <f t="shared" si="1"/>
        <v>127.11864406779662</v>
      </c>
      <c r="E7" s="28">
        <f t="shared" si="2"/>
        <v>127.11864406779662</v>
      </c>
      <c r="F7" s="28">
        <f t="shared" si="3"/>
        <v>508.4745762711865</v>
      </c>
      <c r="G7" s="28">
        <f t="shared" si="4"/>
        <v>114.40677966101691</v>
      </c>
      <c r="H7" s="29">
        <f t="shared" si="5"/>
        <v>622.8813559322034</v>
      </c>
      <c r="I7" s="24">
        <f t="shared" si="6"/>
        <v>63.55932203389831</v>
      </c>
      <c r="J7" s="30">
        <f>H7-I7</f>
        <v>559.3220338983051</v>
      </c>
    </row>
    <row r="8" spans="1:10" ht="27.75" customHeight="1">
      <c r="A8" s="31" t="s">
        <v>8</v>
      </c>
      <c r="B8" s="26">
        <v>1500</v>
      </c>
      <c r="C8" s="32">
        <f t="shared" si="0"/>
        <v>1271.1864406779662</v>
      </c>
      <c r="D8" s="28">
        <f t="shared" si="1"/>
        <v>254.23728813559325</v>
      </c>
      <c r="E8" s="28">
        <f t="shared" si="2"/>
        <v>254.23728813559325</v>
      </c>
      <c r="F8" s="28">
        <f t="shared" si="3"/>
        <v>1016.949152542373</v>
      </c>
      <c r="G8" s="28">
        <f t="shared" si="4"/>
        <v>228.81355932203383</v>
      </c>
      <c r="H8" s="29">
        <f t="shared" si="5"/>
        <v>1245.7627118644068</v>
      </c>
      <c r="I8" s="24">
        <f t="shared" si="6"/>
        <v>127.11864406779662</v>
      </c>
      <c r="J8" s="30">
        <f>H8-I8</f>
        <v>1118.6440677966102</v>
      </c>
    </row>
    <row r="9" spans="1:10" ht="27.75" customHeight="1">
      <c r="A9" s="13" t="s">
        <v>14</v>
      </c>
      <c r="B9" s="20">
        <v>3000</v>
      </c>
      <c r="C9" s="21">
        <f t="shared" si="0"/>
        <v>2542.3728813559323</v>
      </c>
      <c r="D9" s="22">
        <f t="shared" si="1"/>
        <v>508.4745762711865</v>
      </c>
      <c r="E9" s="22">
        <f t="shared" si="2"/>
        <v>508.4745762711865</v>
      </c>
      <c r="F9" s="22">
        <f t="shared" si="3"/>
        <v>2033.898305084746</v>
      </c>
      <c r="G9" s="22">
        <f t="shared" si="4"/>
        <v>457.62711864406765</v>
      </c>
      <c r="H9" s="23">
        <f t="shared" si="5"/>
        <v>2491.5254237288136</v>
      </c>
      <c r="I9" s="24">
        <f t="shared" si="6"/>
        <v>254.23728813559325</v>
      </c>
      <c r="J9" s="19"/>
    </row>
    <row r="10" spans="1:10" ht="27.75" customHeight="1">
      <c r="A10" s="13" t="s">
        <v>9</v>
      </c>
      <c r="B10" s="20">
        <v>750</v>
      </c>
      <c r="C10" s="21">
        <f t="shared" si="0"/>
        <v>635.5932203389831</v>
      </c>
      <c r="D10" s="22">
        <f t="shared" si="1"/>
        <v>127.11864406779662</v>
      </c>
      <c r="E10" s="22">
        <f t="shared" si="2"/>
        <v>127.11864406779662</v>
      </c>
      <c r="F10" s="22">
        <f t="shared" si="3"/>
        <v>508.4745762711865</v>
      </c>
      <c r="G10" s="22">
        <f t="shared" si="4"/>
        <v>114.40677966101691</v>
      </c>
      <c r="H10" s="23">
        <f t="shared" si="5"/>
        <v>622.8813559322034</v>
      </c>
      <c r="I10" s="24">
        <f t="shared" si="6"/>
        <v>63.55932203389831</v>
      </c>
      <c r="J10" s="19"/>
    </row>
    <row r="11" spans="1:10" ht="27.75" customHeight="1">
      <c r="A11" s="13" t="s">
        <v>10</v>
      </c>
      <c r="B11" s="20">
        <v>1500</v>
      </c>
      <c r="C11" s="21">
        <f t="shared" si="0"/>
        <v>1271.1864406779662</v>
      </c>
      <c r="D11" s="22">
        <f t="shared" si="1"/>
        <v>254.23728813559325</v>
      </c>
      <c r="E11" s="22">
        <f t="shared" si="2"/>
        <v>254.23728813559325</v>
      </c>
      <c r="F11" s="22">
        <f t="shared" si="3"/>
        <v>1016.949152542373</v>
      </c>
      <c r="G11" s="22">
        <f t="shared" si="4"/>
        <v>228.81355932203383</v>
      </c>
      <c r="H11" s="23">
        <f t="shared" si="5"/>
        <v>1245.7627118644068</v>
      </c>
      <c r="I11" s="24">
        <f t="shared" si="6"/>
        <v>127.11864406779662</v>
      </c>
      <c r="J11" s="19"/>
    </row>
    <row r="12" spans="1:10" ht="27.75" customHeight="1">
      <c r="A12" s="13" t="s">
        <v>23</v>
      </c>
      <c r="B12" s="20">
        <v>900</v>
      </c>
      <c r="C12" s="21">
        <f t="shared" si="0"/>
        <v>762.7118644067797</v>
      </c>
      <c r="D12" s="22">
        <f t="shared" si="1"/>
        <v>152.54237288135593</v>
      </c>
      <c r="E12" s="22">
        <f t="shared" si="2"/>
        <v>152.54237288135593</v>
      </c>
      <c r="F12" s="22">
        <f t="shared" si="3"/>
        <v>610.1694915254237</v>
      </c>
      <c r="G12" s="22">
        <f t="shared" si="4"/>
        <v>137.28813559322032</v>
      </c>
      <c r="H12" s="23">
        <f t="shared" si="5"/>
        <v>747.457627118644</v>
      </c>
      <c r="I12" s="24">
        <f t="shared" si="6"/>
        <v>76.27118644067797</v>
      </c>
      <c r="J12" s="19"/>
    </row>
    <row r="13" spans="1:10" ht="27.75" customHeight="1">
      <c r="A13" s="13" t="s">
        <v>24</v>
      </c>
      <c r="B13" s="20">
        <v>1100</v>
      </c>
      <c r="C13" s="21">
        <f t="shared" si="0"/>
        <v>932.2033898305085</v>
      </c>
      <c r="D13" s="22">
        <f t="shared" si="1"/>
        <v>186.4406779661017</v>
      </c>
      <c r="E13" s="22">
        <f t="shared" si="2"/>
        <v>186.4406779661017</v>
      </c>
      <c r="F13" s="22">
        <f t="shared" si="3"/>
        <v>745.7627118644068</v>
      </c>
      <c r="G13" s="22">
        <f t="shared" si="4"/>
        <v>167.7966101694915</v>
      </c>
      <c r="H13" s="23">
        <f t="shared" si="5"/>
        <v>913.5593220338983</v>
      </c>
      <c r="I13" s="24">
        <f t="shared" si="6"/>
        <v>93.22033898305085</v>
      </c>
      <c r="J13" s="19"/>
    </row>
    <row r="14" spans="1:10" ht="27.75" customHeight="1">
      <c r="A14" s="33" t="s">
        <v>27</v>
      </c>
      <c r="B14" s="34"/>
      <c r="C14" s="34"/>
      <c r="D14" s="35"/>
      <c r="E14" s="35"/>
      <c r="F14" s="35"/>
      <c r="G14" s="35"/>
      <c r="H14" s="35"/>
      <c r="I14" s="36"/>
      <c r="J14" s="37"/>
    </row>
    <row r="15" spans="1:8" ht="29.25" customHeight="1">
      <c r="A15" s="38" t="s">
        <v>11</v>
      </c>
      <c r="B15" s="39" t="s">
        <v>22</v>
      </c>
      <c r="C15" s="39" t="s">
        <v>21</v>
      </c>
      <c r="D15" s="39"/>
      <c r="E15" s="39"/>
      <c r="F15" s="39"/>
      <c r="G15" s="39" t="s">
        <v>28</v>
      </c>
      <c r="H15" s="39"/>
    </row>
    <row r="16" spans="1:8" ht="12.75">
      <c r="A16" s="40" t="s">
        <v>12</v>
      </c>
      <c r="B16" s="4" t="s">
        <v>20</v>
      </c>
      <c r="C16" s="4"/>
      <c r="D16" s="4"/>
      <c r="E16" s="4"/>
      <c r="F16" s="4"/>
      <c r="G16" s="4"/>
      <c r="H16" s="4"/>
    </row>
    <row r="17" spans="1:8" ht="12.75">
      <c r="A17" s="40" t="s">
        <v>13</v>
      </c>
      <c r="B17" s="4" t="s">
        <v>19</v>
      </c>
      <c r="C17" s="4"/>
      <c r="D17" s="4"/>
      <c r="E17" s="4"/>
      <c r="F17" s="4"/>
      <c r="G17" s="4"/>
      <c r="H17" s="4"/>
    </row>
  </sheetData>
  <sheetProtection/>
  <mergeCells count="1">
    <mergeCell ref="A1:H1"/>
  </mergeCells>
  <printOptions/>
  <pageMargins left="0.2362204724409449" right="0.1968503937007874" top="0.7874015748031497" bottom="0.7874015748031497" header="0.5118110236220472" footer="0.5118110236220472"/>
  <pageSetup cellComments="asDisplayed"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ÄR BAROSU T_B_B_ ASGARÄ° ÃœCRET TARÄ°FESÄ° 2001-2002.htm Ä°ZMÄ°</dc:title>
  <dc:subject/>
  <dc:creator>DENİZLİ BAROSU</dc:creator>
  <cp:keywords/>
  <dc:description/>
  <cp:lastModifiedBy>BARO3</cp:lastModifiedBy>
  <cp:lastPrinted>2014-01-20T08:11:04Z</cp:lastPrinted>
  <dcterms:created xsi:type="dcterms:W3CDTF">2002-01-31T13:05:55Z</dcterms:created>
  <dcterms:modified xsi:type="dcterms:W3CDTF">2016-06-10T08:58:42Z</dcterms:modified>
  <cp:category/>
  <cp:version/>
  <cp:contentType/>
  <cp:contentStatus/>
  <cp:revision>1</cp:revision>
</cp:coreProperties>
</file>