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<sst xmlns="http://schemas.openxmlformats.org/spreadsheetml/2006/main" count="28" uniqueCount="28">
  <si>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Kesintilerden Sonra</t>
  </si>
  <si>
    <t>Brüt (KDV HARİÇ)</t>
  </si>
  <si>
    <t>Kesinti Toplamı</t>
  </si>
  <si>
    <t>Kalan</t>
  </si>
  <si>
    <t>KDV %18</t>
  </si>
  <si>
    <t>NET</t>
  </si>
  <si>
    <t xml:space="preserve">İcra Dairelerinde </t>
  </si>
  <si>
    <t>Sulh Mahkemeleri</t>
  </si>
  <si>
    <t>Asliye Mahkemeleri</t>
  </si>
  <si>
    <t>İdare ve Vergi Mahkemeleri Duruşmasız</t>
  </si>
  <si>
    <t>İdare ve Vergi Mahkemeleri Duruşmalı</t>
  </si>
  <si>
    <t>Müşteri Adı &amp; Soyadı  :</t>
  </si>
  <si>
    <t>Vergi Dairesi  :</t>
  </si>
  <si>
    <t>Vergi No  :</t>
  </si>
  <si>
    <t>Ağır Ceza Mahkemeleri</t>
  </si>
  <si>
    <t>Kesinti (Av.K.180/e)</t>
  </si>
  <si>
    <t>Stopaj %20</t>
  </si>
  <si>
    <t>İcra Mahkemelerinde İş</t>
  </si>
  <si>
    <t>İcra Mahkemelerinde Dava</t>
  </si>
  <si>
    <t>396 000 75 40</t>
  </si>
  <si>
    <t xml:space="preserve">Giresun </t>
  </si>
  <si>
    <t>Başkanlığı</t>
  </si>
  <si>
    <t xml:space="preserve">Giresun Baro </t>
  </si>
  <si>
    <t>TARİFE</t>
  </si>
  <si>
    <t>Ödenecek Ücret</t>
  </si>
  <si>
    <t>NOT : Serbest Meslek Makbuzuna Sarı Olan Bölümler Dolacaktır.</t>
  </si>
  <si>
    <t>"</t>
  </si>
  <si>
    <t>ADLİ YARDIM MAKBUZ KESİMİ ÖRNEK TABLO (2017)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</si>
</sst>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TL&quot;"/>
    <numFmt numFmtId="189" formatCode="#,##0.00\ [$YTL]"/>
    <numFmt numFmtId="190" formatCode="##,#0\ &quot;TL&quot;#,##0.00\ [$YTL]"/>
    <numFmt numFmtId="191" formatCode="#,##0.00\ &quot;YTL&quot;"/>
    <numFmt numFmtId="192" formatCode="#,##0.00\ [$TL-41F]"/>
  </numFmts>
  <fonts count="45">
    <font>
      <sz val="10"/>
      <name val="Arial"/>
      <family val="0"/>
    </font>
    <font>
      <b/>
      <sz val="10"/>
      <color indexed="8"/>
      <name val="Arial Tur"/>
      <family val="2"/>
    </font>
    <font>
      <sz val="10"/>
      <color indexed="8"/>
      <name val="Arial Tur"/>
      <family val="0"/>
    </font>
    <font>
      <b/>
      <sz val="8"/>
      <color indexed="8"/>
      <name val="Arial Tur"/>
      <family val="2"/>
    </font>
    <font>
      <b/>
      <sz val="8"/>
      <color indexed="8"/>
      <name val="Arial"/>
      <family val="2"/>
    </font>
    <font>
      <sz val="10"/>
      <name val="Arial Tu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6"/>
      <color indexed="53"/>
      <name val="Arial Tur"/>
      <family val="2"/>
    </font>
    <font>
      <b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Tur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92" fontId="5" fillId="0" borderId="18" xfId="0" applyNumberFormat="1" applyFont="1" applyBorder="1" applyAlignment="1">
      <alignment vertical="center"/>
    </xf>
    <xf numFmtId="192" fontId="1" fillId="0" borderId="18" xfId="0" applyNumberFormat="1" applyFont="1" applyBorder="1" applyAlignment="1">
      <alignment vertical="center"/>
    </xf>
    <xf numFmtId="192" fontId="2" fillId="0" borderId="18" xfId="0" applyNumberFormat="1" applyFont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192" fontId="6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192" fontId="1" fillId="0" borderId="17" xfId="0" applyNumberFormat="1" applyFont="1" applyBorder="1" applyAlignment="1">
      <alignment vertical="center"/>
    </xf>
    <xf numFmtId="192" fontId="2" fillId="0" borderId="17" xfId="0" applyNumberFormat="1" applyFont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192" fontId="6" fillId="0" borderId="15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92" fontId="5" fillId="33" borderId="17" xfId="0" applyNumberFormat="1" applyFont="1" applyFill="1" applyBorder="1" applyAlignment="1">
      <alignment vertical="center"/>
    </xf>
    <xf numFmtId="192" fontId="1" fillId="33" borderId="17" xfId="0" applyNumberFormat="1" applyFont="1" applyFill="1" applyBorder="1" applyAlignment="1">
      <alignment vertical="center"/>
    </xf>
    <xf numFmtId="192" fontId="2" fillId="33" borderId="17" xfId="0" applyNumberFormat="1" applyFont="1" applyFill="1" applyBorder="1" applyAlignment="1">
      <alignment vertical="center"/>
    </xf>
    <xf numFmtId="192" fontId="2" fillId="33" borderId="21" xfId="0" applyNumberFormat="1" applyFont="1" applyFill="1" applyBorder="1" applyAlignment="1">
      <alignment vertical="center"/>
    </xf>
    <xf numFmtId="192" fontId="0" fillId="0" borderId="15" xfId="0" applyNumberForma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92" fontId="1" fillId="34" borderId="17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92" fontId="43" fillId="0" borderId="0" xfId="0" applyNumberFormat="1" applyFont="1" applyFill="1" applyBorder="1" applyAlignment="1">
      <alignment vertical="center"/>
    </xf>
    <xf numFmtId="192" fontId="43" fillId="0" borderId="0" xfId="0" applyNumberFormat="1" applyFont="1" applyFill="1" applyBorder="1" applyAlignment="1">
      <alignment vertical="center"/>
    </xf>
    <xf numFmtId="192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30" zoomScalePageLayoutView="0" workbookViewId="0" topLeftCell="A1">
      <selection activeCell="L10" sqref="L10"/>
    </sheetView>
  </sheetViews>
  <sheetFormatPr defaultColWidth="9.140625" defaultRowHeight="12.75"/>
  <cols>
    <col min="1" max="1" width="31.28125" style="2" customWidth="1"/>
    <col min="2" max="2" width="13.7109375" style="2" customWidth="1"/>
    <col min="3" max="3" width="15.421875" style="2" customWidth="1"/>
    <col min="4" max="4" width="10.421875" style="2" bestFit="1" customWidth="1"/>
    <col min="5" max="5" width="13.28125" style="2" bestFit="1" customWidth="1"/>
    <col min="6" max="6" width="16.7109375" style="2" bestFit="1" customWidth="1"/>
    <col min="7" max="7" width="10.421875" style="2" bestFit="1" customWidth="1"/>
    <col min="8" max="8" width="12.00390625" style="2" bestFit="1" customWidth="1"/>
    <col min="9" max="9" width="16.00390625" style="1" bestFit="1" customWidth="1"/>
    <col min="10" max="10" width="12.7109375" style="1" customWidth="1"/>
    <col min="11" max="16384" width="9.140625" style="2" customWidth="1"/>
  </cols>
  <sheetData>
    <row r="1" spans="1:8" ht="12.75">
      <c r="A1" s="40" t="s">
        <v>27</v>
      </c>
      <c r="B1" s="40"/>
      <c r="C1" s="40"/>
      <c r="D1" s="40"/>
      <c r="E1" s="40"/>
      <c r="F1" s="40"/>
      <c r="G1" s="40"/>
      <c r="H1" s="40"/>
    </row>
    <row r="2" spans="1:8" ht="12.75">
      <c r="A2" s="3"/>
      <c r="B2" s="3"/>
      <c r="C2" s="3"/>
      <c r="D2" s="3"/>
      <c r="E2" s="3"/>
      <c r="F2" s="4" t="s">
        <v>0</v>
      </c>
      <c r="G2" s="3"/>
      <c r="H2" s="3"/>
    </row>
    <row r="3" spans="1:10" ht="12.75">
      <c r="A3" s="3"/>
      <c r="B3" s="5" t="s">
        <v>23</v>
      </c>
      <c r="C3" s="6" t="s">
        <v>1</v>
      </c>
      <c r="D3" s="7" t="s">
        <v>16</v>
      </c>
      <c r="E3" s="8" t="s">
        <v>2</v>
      </c>
      <c r="F3" s="7" t="s">
        <v>3</v>
      </c>
      <c r="G3" s="9" t="s">
        <v>4</v>
      </c>
      <c r="H3" s="8" t="s">
        <v>5</v>
      </c>
      <c r="I3" s="10" t="s">
        <v>15</v>
      </c>
      <c r="J3" s="11" t="s">
        <v>24</v>
      </c>
    </row>
    <row r="4" spans="1:10" ht="27.75" customHeight="1">
      <c r="A4" s="12" t="s">
        <v>6</v>
      </c>
      <c r="B4" s="13">
        <v>330</v>
      </c>
      <c r="C4" s="14">
        <f aca="true" t="shared" si="0" ref="C4:C11">B4/1.18</f>
        <v>279.66101694915255</v>
      </c>
      <c r="D4" s="15">
        <f aca="true" t="shared" si="1" ref="D4:D11">C4*0.2</f>
        <v>55.93220338983051</v>
      </c>
      <c r="E4" s="15">
        <f aca="true" t="shared" si="2" ref="E4:E11">D4</f>
        <v>55.93220338983051</v>
      </c>
      <c r="F4" s="15">
        <f aca="true" t="shared" si="3" ref="F4:F11">C4-E4</f>
        <v>223.72881355932205</v>
      </c>
      <c r="G4" s="15">
        <f aca="true" t="shared" si="4" ref="G4:G11">B4-C4</f>
        <v>50.338983050847446</v>
      </c>
      <c r="H4" s="16">
        <f aca="true" t="shared" si="5" ref="H4:H11">F4+G4</f>
        <v>274.06779661016947</v>
      </c>
      <c r="I4" s="17">
        <f aca="true" t="shared" si="6" ref="I4:I11">C4*0.1</f>
        <v>27.966101694915256</v>
      </c>
      <c r="J4" s="18"/>
    </row>
    <row r="5" spans="1:10" ht="27.75" customHeight="1">
      <c r="A5" s="12" t="s">
        <v>17</v>
      </c>
      <c r="B5" s="19">
        <v>400</v>
      </c>
      <c r="C5" s="20">
        <f t="shared" si="0"/>
        <v>338.98305084745766</v>
      </c>
      <c r="D5" s="21">
        <f t="shared" si="1"/>
        <v>67.79661016949153</v>
      </c>
      <c r="E5" s="21">
        <f t="shared" si="2"/>
        <v>67.79661016949153</v>
      </c>
      <c r="F5" s="21">
        <f t="shared" si="3"/>
        <v>271.1864406779661</v>
      </c>
      <c r="G5" s="21">
        <f t="shared" si="4"/>
        <v>61.01694915254234</v>
      </c>
      <c r="H5" s="22">
        <f t="shared" si="5"/>
        <v>332.20338983050846</v>
      </c>
      <c r="I5" s="23">
        <f t="shared" si="6"/>
        <v>33.898305084745765</v>
      </c>
      <c r="J5" s="18"/>
    </row>
    <row r="6" spans="1:10" ht="27.75" customHeight="1">
      <c r="A6" s="12" t="s">
        <v>18</v>
      </c>
      <c r="B6" s="19">
        <v>600</v>
      </c>
      <c r="C6" s="20">
        <f t="shared" si="0"/>
        <v>508.4745762711865</v>
      </c>
      <c r="D6" s="21">
        <f t="shared" si="1"/>
        <v>101.6949152542373</v>
      </c>
      <c r="E6" s="21">
        <f t="shared" si="2"/>
        <v>101.6949152542373</v>
      </c>
      <c r="F6" s="21">
        <f t="shared" si="3"/>
        <v>406.7796610169492</v>
      </c>
      <c r="G6" s="21">
        <f t="shared" si="4"/>
        <v>91.52542372881351</v>
      </c>
      <c r="H6" s="22">
        <f t="shared" si="5"/>
        <v>498.3050847457627</v>
      </c>
      <c r="I6" s="23">
        <f t="shared" si="6"/>
        <v>50.84745762711865</v>
      </c>
      <c r="J6" s="18"/>
    </row>
    <row r="7" spans="1:10" ht="27.75" customHeight="1">
      <c r="A7" s="24" t="s">
        <v>7</v>
      </c>
      <c r="B7" s="25">
        <v>990</v>
      </c>
      <c r="C7" s="26">
        <f t="shared" si="0"/>
        <v>838.9830508474577</v>
      </c>
      <c r="D7" s="27">
        <f t="shared" si="1"/>
        <v>167.79661016949154</v>
      </c>
      <c r="E7" s="27">
        <f t="shared" si="2"/>
        <v>167.79661016949154</v>
      </c>
      <c r="F7" s="27">
        <f t="shared" si="3"/>
        <v>671.1864406779662</v>
      </c>
      <c r="G7" s="27">
        <f t="shared" si="4"/>
        <v>151.01694915254234</v>
      </c>
      <c r="H7" s="28">
        <f t="shared" si="5"/>
        <v>822.2033898305085</v>
      </c>
      <c r="I7" s="23">
        <f t="shared" si="6"/>
        <v>83.89830508474577</v>
      </c>
      <c r="J7" s="29">
        <f>H7-I7</f>
        <v>738.3050847457628</v>
      </c>
    </row>
    <row r="8" spans="1:10" ht="27.75" customHeight="1">
      <c r="A8" s="30" t="s">
        <v>8</v>
      </c>
      <c r="B8" s="25">
        <v>1980</v>
      </c>
      <c r="C8" s="31">
        <f t="shared" si="0"/>
        <v>1677.9661016949153</v>
      </c>
      <c r="D8" s="27">
        <f t="shared" si="1"/>
        <v>335.5932203389831</v>
      </c>
      <c r="E8" s="27">
        <f t="shared" si="2"/>
        <v>335.5932203389831</v>
      </c>
      <c r="F8" s="27">
        <f t="shared" si="3"/>
        <v>1342.3728813559323</v>
      </c>
      <c r="G8" s="27">
        <f t="shared" si="4"/>
        <v>302.0338983050847</v>
      </c>
      <c r="H8" s="28">
        <f t="shared" si="5"/>
        <v>1644.406779661017</v>
      </c>
      <c r="I8" s="23">
        <f t="shared" si="6"/>
        <v>167.79661016949154</v>
      </c>
      <c r="J8" s="29">
        <f>H8-I8</f>
        <v>1476.6101694915255</v>
      </c>
    </row>
    <row r="9" spans="1:10" ht="27.75" customHeight="1">
      <c r="A9" s="12" t="s">
        <v>14</v>
      </c>
      <c r="B9" s="19">
        <v>3960</v>
      </c>
      <c r="C9" s="20">
        <f t="shared" si="0"/>
        <v>3355.9322033898306</v>
      </c>
      <c r="D9" s="21">
        <f t="shared" si="1"/>
        <v>671.1864406779662</v>
      </c>
      <c r="E9" s="21">
        <f t="shared" si="2"/>
        <v>671.1864406779662</v>
      </c>
      <c r="F9" s="21">
        <f t="shared" si="3"/>
        <v>2684.7457627118647</v>
      </c>
      <c r="G9" s="21">
        <f t="shared" si="4"/>
        <v>604.0677966101694</v>
      </c>
      <c r="H9" s="22">
        <f t="shared" si="5"/>
        <v>3288.813559322034</v>
      </c>
      <c r="I9" s="23">
        <f t="shared" si="6"/>
        <v>335.5932203389831</v>
      </c>
      <c r="J9" s="18"/>
    </row>
    <row r="10" spans="1:10" ht="27.75" customHeight="1">
      <c r="A10" s="12" t="s">
        <v>9</v>
      </c>
      <c r="B10" s="19">
        <v>990</v>
      </c>
      <c r="C10" s="20">
        <f t="shared" si="0"/>
        <v>838.9830508474577</v>
      </c>
      <c r="D10" s="21">
        <f t="shared" si="1"/>
        <v>167.79661016949154</v>
      </c>
      <c r="E10" s="21">
        <f t="shared" si="2"/>
        <v>167.79661016949154</v>
      </c>
      <c r="F10" s="21">
        <f t="shared" si="3"/>
        <v>671.1864406779662</v>
      </c>
      <c r="G10" s="21">
        <f t="shared" si="4"/>
        <v>151.01694915254234</v>
      </c>
      <c r="H10" s="22">
        <f t="shared" si="5"/>
        <v>822.2033898305085</v>
      </c>
      <c r="I10" s="23">
        <f t="shared" si="6"/>
        <v>83.89830508474577</v>
      </c>
      <c r="J10" s="18"/>
    </row>
    <row r="11" spans="1:10" ht="27.75" customHeight="1">
      <c r="A11" s="12" t="s">
        <v>10</v>
      </c>
      <c r="B11" s="19">
        <v>1510</v>
      </c>
      <c r="C11" s="20">
        <f t="shared" si="0"/>
        <v>1279.6610169491526</v>
      </c>
      <c r="D11" s="21">
        <f t="shared" si="1"/>
        <v>255.93220338983053</v>
      </c>
      <c r="E11" s="21">
        <f t="shared" si="2"/>
        <v>255.93220338983053</v>
      </c>
      <c r="F11" s="21">
        <f t="shared" si="3"/>
        <v>1023.728813559322</v>
      </c>
      <c r="G11" s="21">
        <f t="shared" si="4"/>
        <v>230.33898305084745</v>
      </c>
      <c r="H11" s="22">
        <f t="shared" si="5"/>
        <v>1254.0677966101694</v>
      </c>
      <c r="I11" s="23">
        <f t="shared" si="6"/>
        <v>127.96610169491527</v>
      </c>
      <c r="J11" s="18"/>
    </row>
    <row r="12" spans="1:10" ht="27.75" customHeight="1">
      <c r="A12" s="32" t="s">
        <v>25</v>
      </c>
      <c r="B12" s="33"/>
      <c r="C12" s="33"/>
      <c r="D12" s="34"/>
      <c r="E12" s="34"/>
      <c r="F12" s="34"/>
      <c r="G12" s="34"/>
      <c r="H12" s="34"/>
      <c r="I12" s="35"/>
      <c r="J12" s="36"/>
    </row>
    <row r="13" spans="1:8" ht="27.75" customHeight="1">
      <c r="A13" s="37" t="s">
        <v>11</v>
      </c>
      <c r="B13" s="38" t="s">
        <v>22</v>
      </c>
      <c r="C13" s="38" t="s">
        <v>21</v>
      </c>
      <c r="D13" s="38"/>
      <c r="E13" s="38"/>
      <c r="F13" s="38"/>
      <c r="G13" s="38" t="s">
        <v>26</v>
      </c>
      <c r="H13" s="38"/>
    </row>
    <row r="14" spans="1:8" ht="23.25" customHeight="1">
      <c r="A14" s="39" t="s">
        <v>12</v>
      </c>
      <c r="B14" s="3" t="s">
        <v>20</v>
      </c>
      <c r="C14" s="3"/>
      <c r="D14" s="3"/>
      <c r="E14" s="3"/>
      <c r="F14" s="3"/>
      <c r="G14" s="3"/>
      <c r="H14" s="3"/>
    </row>
    <row r="15" spans="1:8" ht="23.25" customHeight="1">
      <c r="A15" s="39" t="s">
        <v>13</v>
      </c>
      <c r="B15" s="3" t="s">
        <v>19</v>
      </c>
      <c r="C15" s="3"/>
      <c r="D15" s="3"/>
      <c r="E15" s="3"/>
      <c r="F15" s="3"/>
      <c r="G15" s="3"/>
      <c r="H15" s="3"/>
    </row>
  </sheetData>
  <sheetProtection/>
  <mergeCells count="1">
    <mergeCell ref="A1:H1"/>
  </mergeCells>
  <printOptions/>
  <pageMargins left="0.2362204724409449" right="0.1968503937007874" top="0.7874015748031497" bottom="0.7874015748031497" header="0.5118110236220472" footer="0.5118110236220472"/>
  <pageSetup cellComments="asDisplayed" firstPageNumber="1" useFirstPageNumber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ÄR BAROSU T_B_B_ ASGARÄ° ÃœCRET TARÄ°FESÄ° 2001-2002.htm Ä°ZMÄ°</dc:title>
  <dc:subject/>
  <dc:creator>DENİZLİ BAROSU</dc:creator>
  <cp:keywords/>
  <dc:description/>
  <cp:lastModifiedBy>BARO3</cp:lastModifiedBy>
  <cp:lastPrinted>2014-01-20T08:11:04Z</cp:lastPrinted>
  <dcterms:created xsi:type="dcterms:W3CDTF">2002-01-31T13:05:55Z</dcterms:created>
  <dcterms:modified xsi:type="dcterms:W3CDTF">2017-01-23T08:37:03Z</dcterms:modified>
  <cp:category/>
  <cp:version/>
  <cp:contentType/>
  <cp:contentStatus/>
  <cp:revision>1</cp:revision>
</cp:coreProperties>
</file>